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tente\Desktop\"/>
    </mc:Choice>
  </mc:AlternateContent>
  <bookViews>
    <workbookView xWindow="0" yWindow="0" windowWidth="15330" windowHeight="7110"/>
  </bookViews>
  <sheets>
    <sheet name="Foglio1" sheetId="1" r:id="rId1"/>
  </sheets>
  <definedNames>
    <definedName name="_xlnm._FilterDatabase" localSheetId="0" hidden="1">Foglio1!$B$10:$G$50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E29" i="1"/>
  <c r="E18" i="1"/>
  <c r="E40" i="1"/>
  <c r="F40" i="1" s="1"/>
  <c r="G40" i="1" s="1"/>
  <c r="E28" i="1"/>
  <c r="F28" i="1" s="1"/>
  <c r="G28" i="1" s="1"/>
  <c r="E16" i="1"/>
  <c r="F16" i="1" s="1"/>
  <c r="G16" i="1" s="1"/>
  <c r="E23" i="1"/>
  <c r="F23" i="1" s="1"/>
  <c r="G23" i="1" s="1"/>
  <c r="E25" i="1"/>
  <c r="F25" i="1" s="1"/>
  <c r="G25" i="1" s="1"/>
  <c r="E46" i="1"/>
  <c r="F46" i="1" s="1"/>
  <c r="G46" i="1" s="1"/>
  <c r="E38" i="1"/>
  <c r="E27" i="1"/>
  <c r="F27" i="1" s="1"/>
  <c r="G27" i="1" s="1"/>
  <c r="E22" i="1"/>
  <c r="F22" i="1" s="1"/>
  <c r="G22" i="1" s="1"/>
  <c r="E33" i="1"/>
  <c r="F33" i="1" s="1"/>
  <c r="G33" i="1" s="1"/>
  <c r="E34" i="1"/>
  <c r="F34" i="1" s="1"/>
  <c r="G34" i="1" s="1"/>
  <c r="E35" i="1"/>
  <c r="F35" i="1" s="1"/>
  <c r="G35" i="1" s="1"/>
  <c r="E17" i="1"/>
  <c r="F17" i="1" s="1"/>
  <c r="G17" i="1" s="1"/>
  <c r="E47" i="1"/>
  <c r="F47" i="1" s="1"/>
  <c r="G47" i="1" s="1"/>
  <c r="E19" i="1"/>
  <c r="F19" i="1" s="1"/>
  <c r="G19" i="1" s="1"/>
  <c r="E15" i="1"/>
  <c r="F15" i="1" s="1"/>
  <c r="G15" i="1" s="1"/>
  <c r="E45" i="1"/>
  <c r="F45" i="1" s="1"/>
  <c r="G45" i="1" s="1"/>
  <c r="E37" i="1"/>
  <c r="F37" i="1" s="1"/>
  <c r="G37" i="1" s="1"/>
  <c r="E39" i="1"/>
  <c r="F39" i="1" s="1"/>
  <c r="G39" i="1" s="1"/>
  <c r="E43" i="1"/>
  <c r="F43" i="1" s="1"/>
  <c r="G43" i="1" s="1"/>
  <c r="E30" i="1"/>
  <c r="F30" i="1" s="1"/>
  <c r="G30" i="1" s="1"/>
  <c r="E36" i="1"/>
  <c r="E41" i="1"/>
  <c r="F41" i="1" s="1"/>
  <c r="G41" i="1" s="1"/>
  <c r="E48" i="1"/>
  <c r="E11" i="1"/>
  <c r="F11" i="1" s="1"/>
  <c r="G11" i="1" s="1"/>
  <c r="F48" i="1"/>
  <c r="G48" i="1" s="1"/>
  <c r="F36" i="1"/>
  <c r="G36" i="1" s="1"/>
  <c r="F38" i="1"/>
  <c r="G38" i="1" s="1"/>
  <c r="F18" i="1"/>
  <c r="G18" i="1" s="1"/>
  <c r="G13" i="1"/>
  <c r="F29" i="1"/>
  <c r="G29" i="1" s="1"/>
  <c r="F20" i="1"/>
  <c r="G20" i="1" s="1"/>
</calcChain>
</file>

<file path=xl/sharedStrings.xml><?xml version="1.0" encoding="utf-8"?>
<sst xmlns="http://schemas.openxmlformats.org/spreadsheetml/2006/main" count="127" uniqueCount="112">
  <si>
    <t>FIRST YEAR RESULTS JANUARY 2018</t>
  </si>
  <si>
    <t>Students who have not passed the exam</t>
  </si>
  <si>
    <t>can see their papers on the following days:</t>
  </si>
  <si>
    <t>24 January from 9 to 12</t>
  </si>
  <si>
    <t>25 January from 8 to 11</t>
  </si>
  <si>
    <t>IMPORTANTE: leggere l'avviso allegato</t>
  </si>
  <si>
    <t>Multiple choice</t>
  </si>
  <si>
    <t>Grammar exercises</t>
  </si>
  <si>
    <t>Total out of 60</t>
  </si>
  <si>
    <t>Total out of 30</t>
  </si>
  <si>
    <t>Result</t>
  </si>
  <si>
    <t>STUDENTE</t>
  </si>
  <si>
    <t>MATRICOLA</t>
  </si>
  <si>
    <t>ABBADESSA GIUSI AGNESE</t>
  </si>
  <si>
    <t>T35000892</t>
  </si>
  <si>
    <t>ALEO IRENE</t>
  </si>
  <si>
    <t>T35001327</t>
  </si>
  <si>
    <t>ALO' VALENTINA LUISA</t>
  </si>
  <si>
    <t>7.5</t>
  </si>
  <si>
    <t>25.5</t>
  </si>
  <si>
    <t>INSUFF</t>
  </si>
  <si>
    <t>BARBAGALLO MORENA</t>
  </si>
  <si>
    <t>Y58000829</t>
  </si>
  <si>
    <t>10.5</t>
  </si>
  <si>
    <t>BARBIROTTO LUCA</t>
  </si>
  <si>
    <t>T35000293</t>
  </si>
  <si>
    <t>18.5</t>
  </si>
  <si>
    <t>37.5</t>
  </si>
  <si>
    <t>BARRILE MARIKA</t>
  </si>
  <si>
    <t>T35000875</t>
  </si>
  <si>
    <t>BELLUCCI SARA</t>
  </si>
  <si>
    <t>Y55000658</t>
  </si>
  <si>
    <t>CACCETTA GIORGIA</t>
  </si>
  <si>
    <t>T35001299</t>
  </si>
  <si>
    <t>CAVALLO NOEMI</t>
  </si>
  <si>
    <t>T35000568</t>
  </si>
  <si>
    <t>CITRARO GIULIA</t>
  </si>
  <si>
    <t>T35001130</t>
  </si>
  <si>
    <t>CULICI NATALIA</t>
  </si>
  <si>
    <t>Y58000725</t>
  </si>
  <si>
    <t>12.5</t>
  </si>
  <si>
    <t>32.5</t>
  </si>
  <si>
    <t>CUNSOLO FEDERICA</t>
  </si>
  <si>
    <t>T35001165</t>
  </si>
  <si>
    <t>DI GUARDO CARMELO LEANDRO</t>
  </si>
  <si>
    <t>T35001133</t>
  </si>
  <si>
    <t>3.5</t>
  </si>
  <si>
    <t>11.5</t>
  </si>
  <si>
    <t>DIGLI MIRIANA</t>
  </si>
  <si>
    <t>Y58000909</t>
  </si>
  <si>
    <t>5.5</t>
  </si>
  <si>
    <t>20.5</t>
  </si>
  <si>
    <t>10.25</t>
  </si>
  <si>
    <t>FAILLA ROSARIA</t>
  </si>
  <si>
    <t>Y58000875</t>
  </si>
  <si>
    <t>FALLICA ILARIA</t>
  </si>
  <si>
    <t>T35001421</t>
  </si>
  <si>
    <t>FERRERA AURORA</t>
  </si>
  <si>
    <t>T35001540</t>
  </si>
  <si>
    <t>FICHERA FRANCESCA</t>
  </si>
  <si>
    <t>T35000289</t>
  </si>
  <si>
    <t>6.5</t>
  </si>
  <si>
    <t>24.5</t>
  </si>
  <si>
    <t>GULINO ALICE</t>
  </si>
  <si>
    <t>T35001184</t>
  </si>
  <si>
    <t>IEVOLELLA GIUSEPPE</t>
  </si>
  <si>
    <t>T35000971</t>
  </si>
  <si>
    <t>LEO FILIPPO</t>
  </si>
  <si>
    <t>T35001470</t>
  </si>
  <si>
    <t>LICITRA FABIANA</t>
  </si>
  <si>
    <t>T35001449</t>
  </si>
  <si>
    <t>9.5</t>
  </si>
  <si>
    <t>LO MONACO MARIA ELENA</t>
  </si>
  <si>
    <t>T35000959</t>
  </si>
  <si>
    <t>30.5</t>
  </si>
  <si>
    <t>LOMBARDO DALILA</t>
  </si>
  <si>
    <t>T35001477</t>
  </si>
  <si>
    <t>MANDOLARO GIORDANO</t>
  </si>
  <si>
    <t>T35001497</t>
  </si>
  <si>
    <t>MARCHESE VALENTINA</t>
  </si>
  <si>
    <t>T35000595</t>
  </si>
  <si>
    <t>NATOLI MARTINA</t>
  </si>
  <si>
    <t>Y58000889</t>
  </si>
  <si>
    <t>NICOTRA GIULIA</t>
  </si>
  <si>
    <t>T35001175</t>
  </si>
  <si>
    <t>27.5</t>
  </si>
  <si>
    <t>ORTODOSSO GIULIA</t>
  </si>
  <si>
    <t>T35000316</t>
  </si>
  <si>
    <t>1.5</t>
  </si>
  <si>
    <t>14.5</t>
  </si>
  <si>
    <t>PELOSO FEDERICA</t>
  </si>
  <si>
    <t>T35000885</t>
  </si>
  <si>
    <t>REINA GABRIELLA</t>
  </si>
  <si>
    <t>T35000541</t>
  </si>
  <si>
    <t>RESTIFO AGATINO</t>
  </si>
  <si>
    <t>Y58000843</t>
  </si>
  <si>
    <t>SALICE MICHELANGELO</t>
  </si>
  <si>
    <t>T35001528</t>
  </si>
  <si>
    <t>SCARVAGLIERE RACHELE</t>
  </si>
  <si>
    <t>T35001542</t>
  </si>
  <si>
    <t>SINATRA VERDIANA LUCIA</t>
  </si>
  <si>
    <t>Y58000749</t>
  </si>
  <si>
    <t>STACCHINI GAIA</t>
  </si>
  <si>
    <t>T35001394</t>
  </si>
  <si>
    <t>STRAMONDO MARIKA</t>
  </si>
  <si>
    <t>T35001519</t>
  </si>
  <si>
    <t>TROVATO STEFANIA</t>
  </si>
  <si>
    <t>Y58000561</t>
  </si>
  <si>
    <t>VIRGADAULA MIRIAM ANASTASIA</t>
  </si>
  <si>
    <t>Y58000892</t>
  </si>
  <si>
    <t>ZAPPALA' ALESSANDRO</t>
  </si>
  <si>
    <t>T35000284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</si>
</sst>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indexed="8"/>
      <name val="Calibri"/>
      <family val="2"/>
    </font>
    <font>
      <sz val="14"/>
      <color indexed="8"/>
      <name val="Calibri"/>
      <family val="2"/>
    </font>
    <font>
      <b/>
      <sz val="1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0" xfId="0" applyFont="1"/>
    <xf numFmtId="0" fontId="0" fillId="0" borderId="0" xfId="0" applyAlignment="1">
      <alignment horizontal="right"/>
    </xf>
    <xf numFmtId="0" fontId="4" fillId="0" borderId="1" xfId="0" applyFont="1" applyBorder="1" applyAlignment="1">
      <alignment wrapText="1"/>
    </xf>
    <xf numFmtId="0" fontId="4" fillId="0" borderId="1" xfId="0" applyFont="1" applyBorder="1"/>
    <xf numFmtId="0" fontId="1" fillId="0" borderId="1" xfId="0" applyFont="1" applyBorder="1"/>
    <xf numFmtId="0" fontId="1" fillId="0" borderId="1" xfId="0" applyFont="1" applyBorder="1" applyAlignment="1">
      <alignment horizontal="right"/>
    </xf>
    <xf numFmtId="0" fontId="0" fillId="0" borderId="1" xfId="0" applyBorder="1"/>
    <xf numFmtId="0" fontId="0" fillId="0" borderId="1" xfId="0" applyBorder="1" applyAlignment="1">
      <alignment horizontal="right"/>
    </xf>
    <xf numFmtId="0" fontId="0" fillId="0" borderId="0" xfId="0" applyAlignment="1">
      <alignment horizontal="left"/>
    </xf>
    <xf numFmtId="0" fontId="4" fillId="0" borderId="1" xfId="0" applyFont="1" applyBorder="1" applyAlignment="1">
      <alignment horizontal="left" wrapText="1"/>
    </xf>
    <xf numFmtId="0" fontId="0" fillId="0" borderId="1" xfId="0" applyBorder="1" applyAlignment="1">
      <alignment horizontal="left"/>
    </xf>
    <xf numFmtId="0" fontId="0" fillId="0" borderId="1" xfId="0" applyNumberFormat="1" applyBorder="1" applyAlignment="1">
      <alignment horizontal="left"/>
    </xf>
  </cellXfs>
  <cellStyles count="1">
    <cellStyle name="Normale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0"/>
  <sheetViews>
    <sheetView tabSelected="1" topLeftCell="B7" workbookViewId="0">
      <selection activeCell="F42" sqref="F42"/>
    </sheetView>
  </sheetViews>
  <sheetFormatPr defaultRowHeight="15" x14ac:dyDescent="0.25"/>
  <cols>
    <col min="1" max="1" width="38" hidden="1" customWidth="1"/>
    <col min="2" max="2" width="11.5703125" style="4" bestFit="1" customWidth="1"/>
    <col min="3" max="3" width="13.7109375" hidden="1" customWidth="1"/>
    <col min="4" max="4" width="17.140625" hidden="1" customWidth="1"/>
    <col min="5" max="5" width="12" hidden="1" customWidth="1"/>
    <col min="6" max="6" width="9.140625" style="11"/>
  </cols>
  <sheetData>
    <row r="1" spans="1:7" ht="18.75" x14ac:dyDescent="0.3">
      <c r="B1" s="1" t="s">
        <v>0</v>
      </c>
    </row>
    <row r="2" spans="1:7" ht="18.75" x14ac:dyDescent="0.3">
      <c r="B2" s="2" t="s">
        <v>1</v>
      </c>
    </row>
    <row r="3" spans="1:7" ht="18.75" x14ac:dyDescent="0.3">
      <c r="B3" s="2" t="s">
        <v>2</v>
      </c>
    </row>
    <row r="4" spans="1:7" ht="18.75" x14ac:dyDescent="0.3">
      <c r="B4" s="2" t="s">
        <v>3</v>
      </c>
      <c r="C4" s="3"/>
      <c r="D4" s="3"/>
    </row>
    <row r="5" spans="1:7" ht="18.75" x14ac:dyDescent="0.3">
      <c r="B5" s="2" t="s">
        <v>4</v>
      </c>
      <c r="C5" s="3"/>
      <c r="D5" s="3"/>
    </row>
    <row r="6" spans="1:7" ht="18.75" x14ac:dyDescent="0.3">
      <c r="B6" s="1" t="s">
        <v>5</v>
      </c>
    </row>
    <row r="8" spans="1:7" ht="69.75" x14ac:dyDescent="0.35">
      <c r="C8" s="5" t="s">
        <v>6</v>
      </c>
      <c r="D8" s="5" t="s">
        <v>7</v>
      </c>
      <c r="E8" s="5" t="s">
        <v>8</v>
      </c>
      <c r="F8" s="12" t="s">
        <v>9</v>
      </c>
      <c r="G8" s="6" t="s">
        <v>10</v>
      </c>
    </row>
    <row r="9" spans="1:7" x14ac:dyDescent="0.25">
      <c r="A9" s="7" t="s">
        <v>11</v>
      </c>
      <c r="B9" s="8" t="s">
        <v>12</v>
      </c>
      <c r="C9" s="9"/>
      <c r="D9" s="9"/>
      <c r="E9" s="9"/>
      <c r="F9" s="13"/>
      <c r="G9" s="9"/>
    </row>
    <row r="10" spans="1:7" x14ac:dyDescent="0.25">
      <c r="A10" s="9" t="s">
        <v>13</v>
      </c>
      <c r="B10" s="10">
        <v>656004311</v>
      </c>
      <c r="C10" s="9">
        <v>18</v>
      </c>
      <c r="D10" s="9" t="s">
        <v>18</v>
      </c>
      <c r="E10" s="9" t="s">
        <v>19</v>
      </c>
      <c r="F10" s="13">
        <v>12.75</v>
      </c>
      <c r="G10" s="9" t="s">
        <v>20</v>
      </c>
    </row>
    <row r="11" spans="1:7" x14ac:dyDescent="0.25">
      <c r="A11" s="9" t="s">
        <v>15</v>
      </c>
      <c r="B11" s="10" t="s">
        <v>111</v>
      </c>
      <c r="C11" s="9">
        <v>8</v>
      </c>
      <c r="D11" s="9">
        <v>2</v>
      </c>
      <c r="E11" s="9">
        <f>SUM(C11:D11)</f>
        <v>10</v>
      </c>
      <c r="F11" s="13">
        <f>SUM(E11/2)</f>
        <v>5</v>
      </c>
      <c r="G11" s="9" t="str">
        <f>IF(F11&gt;=18,"SUFF","INSUFF")</f>
        <v>INSUFF</v>
      </c>
    </row>
    <row r="12" spans="1:7" x14ac:dyDescent="0.25">
      <c r="A12" s="9" t="s">
        <v>17</v>
      </c>
      <c r="B12" s="10" t="s">
        <v>60</v>
      </c>
      <c r="C12" s="9">
        <v>18</v>
      </c>
      <c r="D12" s="9" t="s">
        <v>61</v>
      </c>
      <c r="E12" s="9" t="s">
        <v>62</v>
      </c>
      <c r="F12" s="13">
        <v>12.25</v>
      </c>
      <c r="G12" s="9" t="s">
        <v>20</v>
      </c>
    </row>
    <row r="13" spans="1:7" x14ac:dyDescent="0.25">
      <c r="A13" s="9" t="s">
        <v>21</v>
      </c>
      <c r="B13" s="10" t="s">
        <v>25</v>
      </c>
      <c r="C13" s="9">
        <v>19</v>
      </c>
      <c r="D13" s="9" t="s">
        <v>26</v>
      </c>
      <c r="E13" s="9" t="s">
        <v>27</v>
      </c>
      <c r="F13" s="13">
        <v>18.75</v>
      </c>
      <c r="G13" s="9" t="str">
        <f>IF(F13&gt;=18,"SUFF","INSUFF")</f>
        <v>SUFF</v>
      </c>
    </row>
    <row r="14" spans="1:7" x14ac:dyDescent="0.25">
      <c r="A14" s="9" t="s">
        <v>24</v>
      </c>
      <c r="B14" s="10" t="s">
        <v>87</v>
      </c>
      <c r="C14" s="9">
        <v>13</v>
      </c>
      <c r="D14" s="9" t="s">
        <v>88</v>
      </c>
      <c r="E14" s="9" t="s">
        <v>89</v>
      </c>
      <c r="F14" s="13">
        <v>7.25</v>
      </c>
      <c r="G14" s="9" t="s">
        <v>20</v>
      </c>
    </row>
    <row r="15" spans="1:7" x14ac:dyDescent="0.25">
      <c r="A15" s="9" t="s">
        <v>28</v>
      </c>
      <c r="B15" s="10" t="s">
        <v>93</v>
      </c>
      <c r="C15" s="9">
        <v>25</v>
      </c>
      <c r="D15" s="9">
        <v>5</v>
      </c>
      <c r="E15" s="9">
        <f t="shared" ref="E15:E20" si="0">SUM(C15:D15)</f>
        <v>30</v>
      </c>
      <c r="F15" s="13">
        <f t="shared" ref="F15:F20" si="1">SUM(E15/2)</f>
        <v>15</v>
      </c>
      <c r="G15" s="9" t="str">
        <f t="shared" ref="G15:G20" si="2">IF(F15&gt;=18,"SUFF","INSUFF")</f>
        <v>INSUFF</v>
      </c>
    </row>
    <row r="16" spans="1:7" x14ac:dyDescent="0.25">
      <c r="A16" s="9" t="s">
        <v>30</v>
      </c>
      <c r="B16" s="10" t="s">
        <v>35</v>
      </c>
      <c r="C16" s="9">
        <v>18</v>
      </c>
      <c r="D16" s="9">
        <v>6</v>
      </c>
      <c r="E16" s="9">
        <f t="shared" si="0"/>
        <v>24</v>
      </c>
      <c r="F16" s="13">
        <f t="shared" si="1"/>
        <v>12</v>
      </c>
      <c r="G16" s="9" t="str">
        <f t="shared" si="2"/>
        <v>INSUFF</v>
      </c>
    </row>
    <row r="17" spans="1:7" x14ac:dyDescent="0.25">
      <c r="A17" s="9" t="s">
        <v>32</v>
      </c>
      <c r="B17" s="10" t="s">
        <v>80</v>
      </c>
      <c r="C17" s="9">
        <v>18</v>
      </c>
      <c r="D17" s="9">
        <v>5</v>
      </c>
      <c r="E17" s="9">
        <f t="shared" si="0"/>
        <v>23</v>
      </c>
      <c r="F17" s="13">
        <f t="shared" si="1"/>
        <v>11.5</v>
      </c>
      <c r="G17" s="9" t="str">
        <f t="shared" si="2"/>
        <v>INSUFF</v>
      </c>
    </row>
    <row r="18" spans="1:7" x14ac:dyDescent="0.25">
      <c r="A18" s="9" t="s">
        <v>34</v>
      </c>
      <c r="B18" s="10" t="s">
        <v>29</v>
      </c>
      <c r="C18" s="9">
        <v>20</v>
      </c>
      <c r="D18" s="9">
        <v>12</v>
      </c>
      <c r="E18" s="9">
        <f t="shared" si="0"/>
        <v>32</v>
      </c>
      <c r="F18" s="13">
        <f t="shared" si="1"/>
        <v>16</v>
      </c>
      <c r="G18" s="9" t="str">
        <f t="shared" si="2"/>
        <v>INSUFF</v>
      </c>
    </row>
    <row r="19" spans="1:7" x14ac:dyDescent="0.25">
      <c r="A19" s="9" t="s">
        <v>36</v>
      </c>
      <c r="B19" s="10" t="s">
        <v>91</v>
      </c>
      <c r="C19" s="9">
        <v>21</v>
      </c>
      <c r="D19" s="9">
        <v>20</v>
      </c>
      <c r="E19" s="9">
        <f t="shared" si="0"/>
        <v>41</v>
      </c>
      <c r="F19" s="13">
        <f t="shared" si="1"/>
        <v>20.5</v>
      </c>
      <c r="G19" s="9" t="str">
        <f t="shared" si="2"/>
        <v>SUFF</v>
      </c>
    </row>
    <row r="20" spans="1:7" x14ac:dyDescent="0.25">
      <c r="A20" s="9" t="s">
        <v>38</v>
      </c>
      <c r="B20" s="10" t="s">
        <v>14</v>
      </c>
      <c r="C20" s="9">
        <v>16</v>
      </c>
      <c r="D20" s="9">
        <v>8</v>
      </c>
      <c r="E20" s="9">
        <f t="shared" si="0"/>
        <v>24</v>
      </c>
      <c r="F20" s="13">
        <f t="shared" si="1"/>
        <v>12</v>
      </c>
      <c r="G20" s="9" t="str">
        <f t="shared" si="2"/>
        <v>INSUFF</v>
      </c>
    </row>
    <row r="21" spans="1:7" x14ac:dyDescent="0.25">
      <c r="A21" s="9" t="s">
        <v>42</v>
      </c>
      <c r="B21" s="10" t="s">
        <v>73</v>
      </c>
      <c r="C21" s="9">
        <v>20</v>
      </c>
      <c r="D21" s="9" t="s">
        <v>23</v>
      </c>
      <c r="E21" s="9" t="s">
        <v>74</v>
      </c>
      <c r="F21" s="13">
        <v>15.25</v>
      </c>
      <c r="G21" s="9" t="s">
        <v>20</v>
      </c>
    </row>
    <row r="22" spans="1:7" x14ac:dyDescent="0.25">
      <c r="A22" s="9" t="s">
        <v>44</v>
      </c>
      <c r="B22" s="10" t="s">
        <v>66</v>
      </c>
      <c r="C22" s="9">
        <v>20</v>
      </c>
      <c r="D22" s="9">
        <v>5</v>
      </c>
      <c r="E22" s="9">
        <f>SUM(C22:D22)</f>
        <v>25</v>
      </c>
      <c r="F22" s="13">
        <f>SUM(E22/2)</f>
        <v>12.5</v>
      </c>
      <c r="G22" s="9" t="str">
        <f>IF(F22&gt;=18,"SUFF","INSUFF")</f>
        <v>INSUFF</v>
      </c>
    </row>
    <row r="23" spans="1:7" x14ac:dyDescent="0.25">
      <c r="A23" s="9" t="s">
        <v>48</v>
      </c>
      <c r="B23" s="10" t="s">
        <v>37</v>
      </c>
      <c r="C23" s="9">
        <v>23</v>
      </c>
      <c r="D23" s="9">
        <v>13</v>
      </c>
      <c r="E23" s="9">
        <f>SUM(C23:D23)</f>
        <v>36</v>
      </c>
      <c r="F23" s="13">
        <f>SUM(E23/2)</f>
        <v>18</v>
      </c>
      <c r="G23" s="9" t="str">
        <f>IF(F23&gt;=18,"SUFF","INSUFF")</f>
        <v>SUFF</v>
      </c>
    </row>
    <row r="24" spans="1:7" x14ac:dyDescent="0.25">
      <c r="A24" s="9" t="s">
        <v>53</v>
      </c>
      <c r="B24" s="10" t="s">
        <v>45</v>
      </c>
      <c r="C24" s="9">
        <v>8</v>
      </c>
      <c r="D24" s="9" t="s">
        <v>46</v>
      </c>
      <c r="E24" s="9" t="s">
        <v>47</v>
      </c>
      <c r="F24" s="14">
        <v>5.75</v>
      </c>
      <c r="G24" s="9" t="s">
        <v>20</v>
      </c>
    </row>
    <row r="25" spans="1:7" x14ac:dyDescent="0.25">
      <c r="A25" s="9" t="s">
        <v>55</v>
      </c>
      <c r="B25" s="10" t="s">
        <v>43</v>
      </c>
      <c r="C25" s="9">
        <v>16</v>
      </c>
      <c r="D25" s="9">
        <v>4</v>
      </c>
      <c r="E25" s="9">
        <f>SUM(C25:D25)</f>
        <v>20</v>
      </c>
      <c r="F25" s="13">
        <f>SUM(E25/2)</f>
        <v>10</v>
      </c>
      <c r="G25" s="9" t="str">
        <f>IF(F25&gt;=18,"SUFF","INSUFF")</f>
        <v>INSUFF</v>
      </c>
    </row>
    <row r="26" spans="1:7" x14ac:dyDescent="0.25">
      <c r="A26" s="9" t="s">
        <v>57</v>
      </c>
      <c r="B26" s="10" t="s">
        <v>84</v>
      </c>
      <c r="C26" s="9">
        <v>18</v>
      </c>
      <c r="D26" s="9" t="s">
        <v>71</v>
      </c>
      <c r="E26" s="9" t="s">
        <v>85</v>
      </c>
      <c r="F26" s="13">
        <v>13.75</v>
      </c>
      <c r="G26" s="9" t="s">
        <v>20</v>
      </c>
    </row>
    <row r="27" spans="1:7" x14ac:dyDescent="0.25">
      <c r="A27" s="9" t="s">
        <v>59</v>
      </c>
      <c r="B27" s="10" t="s">
        <v>64</v>
      </c>
      <c r="C27" s="9">
        <v>21</v>
      </c>
      <c r="D27" s="9">
        <v>2</v>
      </c>
      <c r="E27" s="9">
        <f>SUM(C27:D27)</f>
        <v>23</v>
      </c>
      <c r="F27" s="13">
        <f>SUM(E27/2)</f>
        <v>11.5</v>
      </c>
      <c r="G27" s="9" t="str">
        <f>IF(F27&gt;=18,"SUFF","INSUFF")</f>
        <v>INSUFF</v>
      </c>
    </row>
    <row r="28" spans="1:7" x14ac:dyDescent="0.25">
      <c r="A28" s="9" t="s">
        <v>63</v>
      </c>
      <c r="B28" s="10" t="s">
        <v>33</v>
      </c>
      <c r="C28" s="9">
        <v>23</v>
      </c>
      <c r="D28" s="9">
        <v>14</v>
      </c>
      <c r="E28" s="9">
        <f>SUM(C28:D28)</f>
        <v>37</v>
      </c>
      <c r="F28" s="13">
        <f>SUM(E28/2)</f>
        <v>18.5</v>
      </c>
      <c r="G28" s="9" t="str">
        <f>IF(F28&gt;=18,"SUFF","INSUFF")</f>
        <v>SUFF</v>
      </c>
    </row>
    <row r="29" spans="1:7" x14ac:dyDescent="0.25">
      <c r="A29" s="9" t="s">
        <v>65</v>
      </c>
      <c r="B29" s="10" t="s">
        <v>16</v>
      </c>
      <c r="C29" s="9">
        <v>21</v>
      </c>
      <c r="D29" s="9">
        <v>8</v>
      </c>
      <c r="E29" s="9">
        <f>SUM(C29:D29)</f>
        <v>29</v>
      </c>
      <c r="F29" s="13">
        <f>SUM(E29/2)</f>
        <v>14.5</v>
      </c>
      <c r="G29" s="9" t="str">
        <f>IF(F29&gt;=18,"SUFF","INSUFF")</f>
        <v>INSUFF</v>
      </c>
    </row>
    <row r="30" spans="1:7" x14ac:dyDescent="0.25">
      <c r="A30" s="9" t="s">
        <v>67</v>
      </c>
      <c r="B30" s="10" t="s">
        <v>103</v>
      </c>
      <c r="C30" s="9">
        <v>23</v>
      </c>
      <c r="D30" s="9">
        <v>7</v>
      </c>
      <c r="E30" s="9">
        <f>SUM(C30:D30)</f>
        <v>30</v>
      </c>
      <c r="F30" s="13">
        <f>SUM(E30/2)</f>
        <v>15</v>
      </c>
      <c r="G30" s="9" t="str">
        <f>IF(F30&gt;=18,"SUFF","INSUFF")</f>
        <v>INSUFF</v>
      </c>
    </row>
    <row r="31" spans="1:7" x14ac:dyDescent="0.25">
      <c r="A31" s="9" t="s">
        <v>69</v>
      </c>
      <c r="B31" s="10" t="s">
        <v>56</v>
      </c>
      <c r="C31" s="9">
        <v>22</v>
      </c>
      <c r="D31" s="9" t="s">
        <v>23</v>
      </c>
      <c r="E31" s="9" t="s">
        <v>41</v>
      </c>
      <c r="F31" s="13">
        <v>16.25</v>
      </c>
      <c r="G31" s="9" t="s">
        <v>20</v>
      </c>
    </row>
    <row r="32" spans="1:7" x14ac:dyDescent="0.25">
      <c r="A32" s="9" t="s">
        <v>72</v>
      </c>
      <c r="B32" s="10" t="s">
        <v>70</v>
      </c>
      <c r="C32" s="9">
        <v>16</v>
      </c>
      <c r="D32" s="9" t="s">
        <v>71</v>
      </c>
      <c r="E32" s="9" t="s">
        <v>19</v>
      </c>
      <c r="F32" s="13">
        <v>12.75</v>
      </c>
      <c r="G32" s="9" t="s">
        <v>20</v>
      </c>
    </row>
    <row r="33" spans="1:7" x14ac:dyDescent="0.25">
      <c r="A33" s="9" t="s">
        <v>75</v>
      </c>
      <c r="B33" s="10" t="s">
        <v>68</v>
      </c>
      <c r="C33" s="9">
        <v>15</v>
      </c>
      <c r="D33" s="9">
        <v>10</v>
      </c>
      <c r="E33" s="9">
        <f t="shared" ref="E33:E41" si="3">SUM(C33:D33)</f>
        <v>25</v>
      </c>
      <c r="F33" s="13">
        <f t="shared" ref="F33:F41" si="4">SUM(E33/2)</f>
        <v>12.5</v>
      </c>
      <c r="G33" s="9" t="str">
        <f t="shared" ref="G33:G41" si="5">IF(F33&gt;=18,"SUFF","INSUFF")</f>
        <v>INSUFF</v>
      </c>
    </row>
    <row r="34" spans="1:7" x14ac:dyDescent="0.25">
      <c r="A34" s="9" t="s">
        <v>77</v>
      </c>
      <c r="B34" s="10" t="s">
        <v>76</v>
      </c>
      <c r="C34" s="9">
        <v>23</v>
      </c>
      <c r="D34" s="9">
        <v>13</v>
      </c>
      <c r="E34" s="9">
        <f t="shared" si="3"/>
        <v>36</v>
      </c>
      <c r="F34" s="13">
        <f t="shared" si="4"/>
        <v>18</v>
      </c>
      <c r="G34" s="9" t="str">
        <f t="shared" si="5"/>
        <v>SUFF</v>
      </c>
    </row>
    <row r="35" spans="1:7" x14ac:dyDescent="0.25">
      <c r="A35" s="9" t="s">
        <v>79</v>
      </c>
      <c r="B35" s="10" t="s">
        <v>78</v>
      </c>
      <c r="C35" s="9">
        <v>17</v>
      </c>
      <c r="D35" s="9">
        <v>7</v>
      </c>
      <c r="E35" s="9">
        <f t="shared" si="3"/>
        <v>24</v>
      </c>
      <c r="F35" s="13">
        <f t="shared" si="4"/>
        <v>12</v>
      </c>
      <c r="G35" s="9" t="str">
        <f t="shared" si="5"/>
        <v>INSUFF</v>
      </c>
    </row>
    <row r="36" spans="1:7" x14ac:dyDescent="0.25">
      <c r="A36" s="9" t="s">
        <v>81</v>
      </c>
      <c r="B36" s="10" t="s">
        <v>105</v>
      </c>
      <c r="C36" s="9">
        <v>19</v>
      </c>
      <c r="D36" s="9">
        <v>17</v>
      </c>
      <c r="E36" s="9">
        <f t="shared" si="3"/>
        <v>36</v>
      </c>
      <c r="F36" s="13">
        <f t="shared" si="4"/>
        <v>18</v>
      </c>
      <c r="G36" s="9" t="str">
        <f t="shared" si="5"/>
        <v>SUFF</v>
      </c>
    </row>
    <row r="37" spans="1:7" x14ac:dyDescent="0.25">
      <c r="A37" s="9" t="s">
        <v>83</v>
      </c>
      <c r="B37" s="10" t="s">
        <v>97</v>
      </c>
      <c r="C37" s="9">
        <v>16</v>
      </c>
      <c r="D37" s="9">
        <v>11</v>
      </c>
      <c r="E37" s="9">
        <f t="shared" si="3"/>
        <v>27</v>
      </c>
      <c r="F37" s="13">
        <f t="shared" si="4"/>
        <v>13.5</v>
      </c>
      <c r="G37" s="9" t="str">
        <f t="shared" si="5"/>
        <v>INSUFF</v>
      </c>
    </row>
    <row r="38" spans="1:7" x14ac:dyDescent="0.25">
      <c r="A38" s="9" t="s">
        <v>86</v>
      </c>
      <c r="B38" s="10" t="s">
        <v>58</v>
      </c>
      <c r="C38" s="9">
        <v>11</v>
      </c>
      <c r="D38" s="9">
        <v>3</v>
      </c>
      <c r="E38" s="9">
        <f t="shared" si="3"/>
        <v>14</v>
      </c>
      <c r="F38" s="13">
        <f t="shared" si="4"/>
        <v>7</v>
      </c>
      <c r="G38" s="9" t="str">
        <f t="shared" si="5"/>
        <v>INSUFF</v>
      </c>
    </row>
    <row r="39" spans="1:7" x14ac:dyDescent="0.25">
      <c r="A39" s="9" t="s">
        <v>90</v>
      </c>
      <c r="B39" s="10" t="s">
        <v>99</v>
      </c>
      <c r="C39" s="9">
        <v>22</v>
      </c>
      <c r="D39" s="9">
        <v>14</v>
      </c>
      <c r="E39" s="9">
        <f t="shared" si="3"/>
        <v>36</v>
      </c>
      <c r="F39" s="13">
        <f t="shared" si="4"/>
        <v>18</v>
      </c>
      <c r="G39" s="9" t="str">
        <f t="shared" si="5"/>
        <v>SUFF</v>
      </c>
    </row>
    <row r="40" spans="1:7" x14ac:dyDescent="0.25">
      <c r="A40" s="9" t="s">
        <v>92</v>
      </c>
      <c r="B40" s="10" t="s">
        <v>31</v>
      </c>
      <c r="C40" s="9">
        <v>27</v>
      </c>
      <c r="D40" s="9">
        <v>23</v>
      </c>
      <c r="E40" s="9">
        <f t="shared" si="3"/>
        <v>50</v>
      </c>
      <c r="F40" s="13">
        <f t="shared" si="4"/>
        <v>25</v>
      </c>
      <c r="G40" s="9" t="str">
        <f t="shared" si="5"/>
        <v>SUFF</v>
      </c>
    </row>
    <row r="41" spans="1:7" x14ac:dyDescent="0.25">
      <c r="A41" s="9" t="s">
        <v>94</v>
      </c>
      <c r="B41" s="10" t="s">
        <v>107</v>
      </c>
      <c r="C41" s="9">
        <v>24</v>
      </c>
      <c r="D41" s="9">
        <v>12</v>
      </c>
      <c r="E41" s="9">
        <f t="shared" si="3"/>
        <v>36</v>
      </c>
      <c r="F41" s="13">
        <f t="shared" si="4"/>
        <v>18</v>
      </c>
      <c r="G41" s="9" t="str">
        <f t="shared" si="5"/>
        <v>SUFF</v>
      </c>
    </row>
    <row r="42" spans="1:7" x14ac:dyDescent="0.25">
      <c r="A42" s="9" t="s">
        <v>96</v>
      </c>
      <c r="B42" s="10" t="s">
        <v>39</v>
      </c>
      <c r="C42" s="9">
        <v>20</v>
      </c>
      <c r="D42" s="9" t="s">
        <v>40</v>
      </c>
      <c r="E42" s="9" t="s">
        <v>41</v>
      </c>
      <c r="F42" s="13">
        <v>16.25</v>
      </c>
      <c r="G42" s="9" t="s">
        <v>20</v>
      </c>
    </row>
    <row r="43" spans="1:7" x14ac:dyDescent="0.25">
      <c r="A43" s="9" t="s">
        <v>98</v>
      </c>
      <c r="B43" s="10" t="s">
        <v>101</v>
      </c>
      <c r="C43" s="9">
        <v>22</v>
      </c>
      <c r="D43" s="9">
        <v>14</v>
      </c>
      <c r="E43" s="9">
        <f>SUM(C43:D43)</f>
        <v>36</v>
      </c>
      <c r="F43" s="13">
        <f>SUM(E43/2)</f>
        <v>18</v>
      </c>
      <c r="G43" s="9" t="str">
        <f>IF(F43&gt;=18,"SUFF","INSUFF")</f>
        <v>SUFF</v>
      </c>
    </row>
    <row r="44" spans="1:7" x14ac:dyDescent="0.25">
      <c r="A44" s="9" t="s">
        <v>100</v>
      </c>
      <c r="B44" s="10" t="s">
        <v>22</v>
      </c>
      <c r="C44" s="9">
        <v>17</v>
      </c>
      <c r="D44" s="9">
        <v>4</v>
      </c>
      <c r="E44" s="9">
        <v>21</v>
      </c>
      <c r="F44" s="13" t="s">
        <v>23</v>
      </c>
      <c r="G44" s="9" t="s">
        <v>20</v>
      </c>
    </row>
    <row r="45" spans="1:7" x14ac:dyDescent="0.25">
      <c r="A45" s="9" t="s">
        <v>102</v>
      </c>
      <c r="B45" s="10" t="s">
        <v>95</v>
      </c>
      <c r="C45" s="9">
        <v>20</v>
      </c>
      <c r="D45" s="9">
        <v>16</v>
      </c>
      <c r="E45" s="9">
        <f>SUM(C45:D45)</f>
        <v>36</v>
      </c>
      <c r="F45" s="13">
        <f>SUM(E45/2)</f>
        <v>18</v>
      </c>
      <c r="G45" s="9" t="str">
        <f>IF(F45&gt;=18,"SUFF","INSUFF")</f>
        <v>SUFF</v>
      </c>
    </row>
    <row r="46" spans="1:7" x14ac:dyDescent="0.25">
      <c r="A46" s="9" t="s">
        <v>104</v>
      </c>
      <c r="B46" s="10" t="s">
        <v>54</v>
      </c>
      <c r="C46" s="9">
        <v>18</v>
      </c>
      <c r="D46" s="9">
        <v>9</v>
      </c>
      <c r="E46" s="9">
        <f>SUM(C46:D46)</f>
        <v>27</v>
      </c>
      <c r="F46" s="13">
        <f>SUM(E46/2)</f>
        <v>13.5</v>
      </c>
      <c r="G46" s="9" t="str">
        <f>IF(F46&gt;=18,"SUFF","INSUFF")</f>
        <v>INSUFF</v>
      </c>
    </row>
    <row r="47" spans="1:7" x14ac:dyDescent="0.25">
      <c r="A47" s="9" t="s">
        <v>106</v>
      </c>
      <c r="B47" s="10" t="s">
        <v>82</v>
      </c>
      <c r="C47" s="9">
        <v>13</v>
      </c>
      <c r="D47" s="9">
        <v>4</v>
      </c>
      <c r="E47" s="9">
        <f>SUM(C47:D47)</f>
        <v>17</v>
      </c>
      <c r="F47" s="13">
        <f>SUM(E47/2)</f>
        <v>8.5</v>
      </c>
      <c r="G47" s="9" t="str">
        <f>IF(F47&gt;=18,"SUFF","INSUFF")</f>
        <v>INSUFF</v>
      </c>
    </row>
    <row r="48" spans="1:7" x14ac:dyDescent="0.25">
      <c r="A48" s="9" t="s">
        <v>108</v>
      </c>
      <c r="B48" s="10" t="s">
        <v>109</v>
      </c>
      <c r="C48" s="9">
        <v>22</v>
      </c>
      <c r="D48" s="9">
        <v>23</v>
      </c>
      <c r="E48" s="9">
        <f>SUM(C48:D48)</f>
        <v>45</v>
      </c>
      <c r="F48" s="13">
        <f>SUM(E48/2)</f>
        <v>22.5</v>
      </c>
      <c r="G48" s="9" t="str">
        <f>IF(F48&gt;=18,"SUFF","INSUFF")</f>
        <v>SUFF</v>
      </c>
    </row>
    <row r="49" spans="1:7" x14ac:dyDescent="0.25">
      <c r="A49" s="9" t="s">
        <v>110</v>
      </c>
      <c r="B49" s="10" t="s">
        <v>49</v>
      </c>
      <c r="C49" s="9">
        <v>15</v>
      </c>
      <c r="D49" s="9" t="s">
        <v>50</v>
      </c>
      <c r="E49" s="9" t="s">
        <v>51</v>
      </c>
      <c r="F49" s="13" t="s">
        <v>52</v>
      </c>
      <c r="G49" s="9" t="s">
        <v>20</v>
      </c>
    </row>
    <row r="50" spans="1:7" x14ac:dyDescent="0.25">
      <c r="A50" s="9"/>
      <c r="B50" s="10"/>
      <c r="C50" s="9"/>
      <c r="D50" s="9"/>
      <c r="E50" s="9"/>
      <c r="F50" s="13"/>
      <c r="G50" s="9"/>
    </row>
  </sheetData>
  <autoFilter ref="B10:G50"/>
  <sortState ref="B10:G50">
    <sortCondition ref="B10:B50" customList="ordine numerico"/>
  </sortState>
  <conditionalFormatting sqref="A10:A50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Utente</cp:lastModifiedBy>
  <dcterms:created xsi:type="dcterms:W3CDTF">2018-01-19T09:30:41Z</dcterms:created>
  <dcterms:modified xsi:type="dcterms:W3CDTF">2018-01-19T10:17:59Z</dcterms:modified>
</cp:coreProperties>
</file>